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wykonanie art.14(art.37)\2020\"/>
    </mc:Choice>
  </mc:AlternateContent>
  <bookViews>
    <workbookView xWindow="9045" yWindow="-285" windowWidth="9615" windowHeight="8025"/>
  </bookViews>
  <sheets>
    <sheet name="art.37" sheetId="2" r:id="rId1"/>
    <sheet name="Arkusz1" sheetId="3" r:id="rId2"/>
  </sheets>
  <calcPr calcId="162913"/>
</workbook>
</file>

<file path=xl/calcChain.xml><?xml version="1.0" encoding="utf-8"?>
<calcChain xmlns="http://schemas.openxmlformats.org/spreadsheetml/2006/main">
  <c r="B9" i="2" l="1"/>
  <c r="B16" i="2"/>
  <c r="C9" i="2"/>
  <c r="C16" i="2"/>
  <c r="D28" i="2"/>
  <c r="C24" i="2"/>
  <c r="C27" i="2"/>
  <c r="B24" i="2"/>
  <c r="B27" i="2"/>
  <c r="D21" i="2"/>
  <c r="D14" i="2"/>
  <c r="D19" i="2"/>
  <c r="D12" i="2"/>
  <c r="D10" i="2"/>
  <c r="D11" i="2"/>
  <c r="D13" i="2"/>
  <c r="D15" i="2"/>
  <c r="D17" i="2"/>
  <c r="D18" i="2"/>
  <c r="D20" i="2"/>
  <c r="D22" i="2"/>
  <c r="D25" i="2"/>
  <c r="D26" i="2"/>
  <c r="D29" i="2"/>
  <c r="D16" i="2" l="1"/>
  <c r="C8" i="2"/>
  <c r="B8" i="2"/>
  <c r="D9" i="2"/>
  <c r="C23" i="2"/>
  <c r="D27" i="2"/>
  <c r="B23" i="2"/>
  <c r="D24" i="2"/>
  <c r="C31" i="2" l="1"/>
  <c r="D8" i="2"/>
  <c r="B31" i="2"/>
  <c r="D23" i="2"/>
</calcChain>
</file>

<file path=xl/sharedStrings.xml><?xml version="1.0" encoding="utf-8"?>
<sst xmlns="http://schemas.openxmlformats.org/spreadsheetml/2006/main" count="47" uniqueCount="39">
  <si>
    <t>( w złotych )</t>
  </si>
  <si>
    <t>WYSZCZEGÓLNIENIE</t>
  </si>
  <si>
    <t>Dochody gminy</t>
  </si>
  <si>
    <t>1. Dochody własne</t>
  </si>
  <si>
    <t xml:space="preserve">WYDATKI  OGÓŁEM  </t>
  </si>
  <si>
    <t xml:space="preserve">DOCHODY  OGÓŁEM  </t>
  </si>
  <si>
    <t>DEFICYT</t>
  </si>
  <si>
    <t>% wykonania</t>
  </si>
  <si>
    <t>X</t>
  </si>
  <si>
    <t>4. Subwencje</t>
  </si>
  <si>
    <t>2. Udział gminy w podatku dochodowym os.fizycznych</t>
  </si>
  <si>
    <t>3. Udział gminy w podatku dochodowym os.prawnych</t>
  </si>
  <si>
    <t>Informacja z wykonania budżetu Miasta Białegostoku</t>
  </si>
  <si>
    <t>6. Dotacje celowe</t>
  </si>
  <si>
    <r>
      <t>5.</t>
    </r>
    <r>
      <rPr>
        <sz val="9"/>
        <rFont val="Arial CE"/>
        <family val="2"/>
        <charset val="238"/>
      </rPr>
      <t xml:space="preserve"> Dotacje i środki na finansowanie wydatków na realizację zadań z udziałem środków wymienionych w art..5 ust.1 pkt. 2 i 3</t>
    </r>
  </si>
  <si>
    <t>Wydatki gminy</t>
  </si>
  <si>
    <t>2. Wydatki majątkowe</t>
  </si>
  <si>
    <t>Wydatki powiatu</t>
  </si>
  <si>
    <t>1. Wydatki bieżące</t>
  </si>
  <si>
    <t>Dochody powiatu</t>
  </si>
  <si>
    <t>zgodnie z art.37 ust.1 pkt 2 ustawy z dnia 27 sierpnia 2009 r. o finansach publicznych</t>
  </si>
  <si>
    <t>paragrafy 231, 232, 233, 433, 630, 661, 662, 663</t>
  </si>
  <si>
    <t>1) Samodzielny Szpital Miejski im. PCK</t>
  </si>
  <si>
    <t>2) Przedsiębiorstwo Usługowo-Handlowo-Produkcyjne "Lech" Sp. Z o.o.</t>
  </si>
  <si>
    <t>Kwota wykorzystanych środków, o których mowa w art. 5 ust.1 pkt 2</t>
  </si>
  <si>
    <t>końcówka § 1, 7</t>
  </si>
  <si>
    <t>Kwota zobowiązań, o których mowa w art. 72 ust.1 pkt 4</t>
  </si>
  <si>
    <t>za 2020 rok</t>
  </si>
  <si>
    <t>Plan na 2020 r.</t>
  </si>
  <si>
    <t>Wykonanie za 2020 r.</t>
  </si>
  <si>
    <t>Kwoty dotacji otrzymanych z budżetu jednostek samorządu terytorialnego w 2020 r.</t>
  </si>
  <si>
    <t>Kwoty dotacji udzielonych innym jednostkom samorządu terytorialnego w 2020 roku</t>
  </si>
  <si>
    <t>Wykaz udzielonych poręczeń     (stan na 31.12.2020 r.)</t>
  </si>
  <si>
    <t>Białystok,         maja 2021 r.</t>
  </si>
  <si>
    <t xml:space="preserve"> - od osób fizycznych na kwotę 38.759,74 zł,</t>
  </si>
  <si>
    <t xml:space="preserve"> -  z tytułu zajęcia pasa drogowego na kwotę 78.617,82 zł,</t>
  </si>
  <si>
    <t xml:space="preserve"> - z tytułu grzywien nałożonych w drodze mandatów karnych Straży Miejskiej na kwotę 17.577,72 zł</t>
  </si>
  <si>
    <t>W okresie od 1 stycznia do 31 grudnia 2020 r.  dokonano umorzeń niepodatkowych należności budżetowych na łączną kwotę 134.955,28 zł, w tym:</t>
  </si>
  <si>
    <t>(Dz.U. z 2021 r., poz. 305)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</si>
</sst>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4"/>
      <name val="Times New Roman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Times New Roman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b/>
      <i/>
      <sz val="10"/>
      <name val="Arial CE"/>
      <family val="2"/>
      <charset val="238"/>
    </font>
    <font>
      <sz val="14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i/>
      <sz val="10"/>
      <name val="Arial CE"/>
      <charset val="238"/>
    </font>
    <font>
      <sz val="11"/>
      <name val="Arial CE"/>
      <charset val="238"/>
    </font>
    <font>
      <sz val="10"/>
      <color rgb="FFFF0000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0" xfId="0" applyFont="1" applyFill="1" applyAlignment="1">
      <alignment vertical="center"/>
    </xf>
    <xf numFmtId="0" fontId="1" fillId="0" borderId="0" xfId="0" applyFont="1"/>
    <xf numFmtId="0" fontId="2" fillId="0" borderId="0" xfId="0" applyFont="1"/>
    <xf numFmtId="0" fontId="6" fillId="0" borderId="0" xfId="0" applyFont="1"/>
    <xf numFmtId="0" fontId="6" fillId="0" borderId="0" xfId="0" applyFont="1" applyAlignment="1"/>
    <xf numFmtId="0" fontId="6" fillId="0" borderId="0" xfId="0" applyFont="1" applyAlignment="1">
      <alignment vertical="top"/>
    </xf>
    <xf numFmtId="0" fontId="7" fillId="0" borderId="0" xfId="0" applyFont="1"/>
    <xf numFmtId="0" fontId="9" fillId="0" borderId="0" xfId="0" applyFont="1"/>
    <xf numFmtId="0" fontId="1" fillId="2" borderId="0" xfId="0" applyFont="1" applyFill="1" applyAlignment="1">
      <alignment horizontal="center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horizontal="center" vertical="top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3" fontId="5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0" fontId="8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0" fontId="7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0" fontId="9" fillId="0" borderId="0" xfId="0" applyFont="1" applyFill="1" applyBorder="1"/>
    <xf numFmtId="3" fontId="1" fillId="0" borderId="0" xfId="0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3" fontId="1" fillId="0" borderId="0" xfId="0" applyNumberFormat="1" applyFont="1"/>
    <xf numFmtId="0" fontId="4" fillId="2" borderId="0" xfId="0" applyFont="1" applyFill="1" applyAlignment="1">
      <alignment horizontal="center"/>
    </xf>
    <xf numFmtId="0" fontId="0" fillId="0" borderId="0" xfId="0" applyFill="1"/>
    <xf numFmtId="0" fontId="1" fillId="0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3" fontId="10" fillId="2" borderId="0" xfId="0" applyNumberFormat="1" applyFont="1" applyFill="1" applyBorder="1" applyAlignment="1">
      <alignment vertical="center"/>
    </xf>
    <xf numFmtId="2" fontId="5" fillId="2" borderId="0" xfId="0" applyNumberFormat="1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vertical="center" wrapText="1"/>
    </xf>
    <xf numFmtId="3" fontId="14" fillId="0" borderId="3" xfId="0" applyNumberFormat="1" applyFont="1" applyFill="1" applyBorder="1" applyAlignment="1">
      <alignment vertical="center"/>
    </xf>
    <xf numFmtId="2" fontId="14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3" fontId="1" fillId="0" borderId="2" xfId="0" applyNumberFormat="1" applyFont="1" applyFill="1" applyBorder="1" applyAlignment="1">
      <alignment vertical="center"/>
    </xf>
    <xf numFmtId="2" fontId="1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left" vertical="center"/>
    </xf>
    <xf numFmtId="3" fontId="14" fillId="0" borderId="2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horizontal="left" vertical="center"/>
    </xf>
    <xf numFmtId="2" fontId="18" fillId="2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vertical="center" wrapText="1"/>
    </xf>
    <xf numFmtId="2" fontId="5" fillId="2" borderId="5" xfId="0" applyNumberFormat="1" applyFont="1" applyFill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vertical="center"/>
    </xf>
    <xf numFmtId="0" fontId="1" fillId="2" borderId="6" xfId="0" applyFont="1" applyFill="1" applyBorder="1" applyAlignment="1">
      <alignment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/>
    <xf numFmtId="3" fontId="1" fillId="0" borderId="3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7" xfId="0" applyNumberFormat="1" applyFont="1" applyFill="1" applyBorder="1" applyAlignment="1">
      <alignment vertical="center"/>
    </xf>
    <xf numFmtId="3" fontId="1" fillId="0" borderId="6" xfId="0" applyNumberFormat="1" applyFont="1" applyFill="1" applyBorder="1" applyAlignment="1">
      <alignment vertical="center"/>
    </xf>
    <xf numFmtId="0" fontId="1" fillId="0" borderId="1" xfId="0" applyFont="1" applyFill="1" applyBorder="1"/>
    <xf numFmtId="3" fontId="1" fillId="0" borderId="1" xfId="0" applyNumberFormat="1" applyFont="1" applyFill="1" applyBorder="1"/>
    <xf numFmtId="0" fontId="1" fillId="2" borderId="10" xfId="0" applyFont="1" applyFill="1" applyBorder="1"/>
    <xf numFmtId="0" fontId="1" fillId="0" borderId="10" xfId="0" applyFont="1" applyFill="1" applyBorder="1"/>
    <xf numFmtId="2" fontId="5" fillId="2" borderId="10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3" fontId="10" fillId="0" borderId="9" xfId="0" applyNumberFormat="1" applyFont="1" applyFill="1" applyBorder="1" applyAlignment="1">
      <alignment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vertical="center"/>
    </xf>
    <xf numFmtId="0" fontId="1" fillId="3" borderId="0" xfId="0" applyFont="1" applyFill="1" applyBorder="1"/>
    <xf numFmtId="3" fontId="1" fillId="3" borderId="0" xfId="0" applyNumberFormat="1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3" fontId="20" fillId="3" borderId="0" xfId="0" applyNumberFormat="1" applyFont="1" applyFill="1" applyBorder="1"/>
    <xf numFmtId="0" fontId="16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20" fillId="0" borderId="0" xfId="0" applyFont="1" applyFill="1"/>
    <xf numFmtId="0" fontId="19" fillId="0" borderId="0" xfId="0" applyFont="1" applyFill="1" applyBorder="1" applyAlignment="1">
      <alignment horizontal="left" vertical="center" wrapText="1"/>
    </xf>
    <xf numFmtId="0" fontId="4" fillId="0" borderId="0" xfId="0" applyFont="1" applyFill="1"/>
    <xf numFmtId="0" fontId="19" fillId="0" borderId="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5"/>
  <sheetViews>
    <sheetView tabSelected="1" topLeftCell="A35" zoomScale="85" workbookViewId="0">
      <selection activeCell="A53" sqref="A53"/>
    </sheetView>
  </sheetViews>
  <sheetFormatPr defaultRowHeight="18.75" x14ac:dyDescent="0.3"/>
  <cols>
    <col min="1" max="1" width="39.88671875" customWidth="1"/>
    <col min="2" max="3" width="12.77734375" customWidth="1"/>
    <col min="5" max="7" width="4.77734375" customWidth="1"/>
    <col min="8" max="8" width="10.6640625" customWidth="1"/>
    <col min="9" max="9" width="3.44140625" customWidth="1"/>
    <col min="10" max="10" width="9.5546875" customWidth="1"/>
    <col min="11" max="11" width="10" customWidth="1"/>
    <col min="13" max="13" width="6.33203125" customWidth="1"/>
  </cols>
  <sheetData>
    <row r="1" spans="1:17" ht="16.5" customHeight="1" x14ac:dyDescent="0.3">
      <c r="A1" s="79" t="s">
        <v>12</v>
      </c>
      <c r="B1" s="79"/>
      <c r="C1" s="79"/>
      <c r="D1" s="79"/>
      <c r="E1" s="37"/>
    </row>
    <row r="2" spans="1:17" ht="16.5" customHeight="1" x14ac:dyDescent="0.3">
      <c r="A2" s="79" t="s">
        <v>27</v>
      </c>
      <c r="B2" s="79"/>
      <c r="C2" s="79"/>
      <c r="D2" s="79"/>
      <c r="E2" s="37"/>
    </row>
    <row r="3" spans="1:17" ht="6" customHeight="1" x14ac:dyDescent="0.3">
      <c r="A3" s="80"/>
      <c r="B3" s="80"/>
      <c r="C3" s="80"/>
      <c r="D3" s="80"/>
      <c r="E3" s="37"/>
    </row>
    <row r="4" spans="1:17" ht="17.25" customHeight="1" x14ac:dyDescent="0.3">
      <c r="A4" s="60" t="s">
        <v>20</v>
      </c>
      <c r="B4" s="60"/>
      <c r="C4" s="60"/>
      <c r="D4" s="60"/>
      <c r="E4" s="37"/>
    </row>
    <row r="5" spans="1:17" ht="15.75" customHeight="1" x14ac:dyDescent="0.3">
      <c r="A5" s="60" t="s">
        <v>38</v>
      </c>
      <c r="B5" s="60"/>
      <c r="C5" s="60"/>
      <c r="D5" s="60"/>
      <c r="E5" s="37"/>
    </row>
    <row r="6" spans="1:17" ht="16.5" customHeight="1" x14ac:dyDescent="0.3">
      <c r="A6" s="1"/>
      <c r="B6" s="1"/>
      <c r="C6" s="9" t="s">
        <v>0</v>
      </c>
      <c r="D6" s="36"/>
      <c r="E6" s="15"/>
      <c r="F6" s="15"/>
      <c r="G6" s="15"/>
      <c r="H6" s="15"/>
      <c r="I6" s="15"/>
      <c r="J6" s="14"/>
      <c r="K6" s="14"/>
      <c r="L6" s="14"/>
      <c r="M6" s="14"/>
      <c r="N6" s="14"/>
    </row>
    <row r="7" spans="1:17" s="5" customFormat="1" ht="29.25" customHeight="1" x14ac:dyDescent="0.25">
      <c r="A7" s="34" t="s">
        <v>1</v>
      </c>
      <c r="B7" s="33" t="s">
        <v>28</v>
      </c>
      <c r="C7" s="33" t="s">
        <v>29</v>
      </c>
      <c r="D7" s="33" t="s">
        <v>7</v>
      </c>
      <c r="E7" s="11"/>
      <c r="F7" s="11"/>
      <c r="G7" s="11"/>
      <c r="H7" s="11"/>
      <c r="I7" s="11"/>
      <c r="J7" s="12"/>
      <c r="K7" s="12"/>
      <c r="L7" s="16"/>
      <c r="M7" s="17"/>
      <c r="N7" s="18"/>
    </row>
    <row r="8" spans="1:17" s="6" customFormat="1" ht="23.25" customHeight="1" x14ac:dyDescent="0.3">
      <c r="A8" s="54" t="s">
        <v>5</v>
      </c>
      <c r="B8" s="55">
        <f>SUM(B9,B16)</f>
        <v>2265818413</v>
      </c>
      <c r="C8" s="55">
        <f>SUM(C9,C16)</f>
        <v>2240105246</v>
      </c>
      <c r="D8" s="56">
        <f>C8/B8*100</f>
        <v>98.865170886931082</v>
      </c>
      <c r="E8" s="11"/>
      <c r="F8" s="11"/>
      <c r="G8" s="11"/>
      <c r="H8" s="11"/>
      <c r="I8" s="11"/>
      <c r="J8" s="19"/>
      <c r="K8" s="19"/>
      <c r="L8" s="20"/>
      <c r="M8" s="19"/>
      <c r="N8" s="19"/>
    </row>
    <row r="9" spans="1:17" s="4" customFormat="1" ht="23.25" customHeight="1" x14ac:dyDescent="0.2">
      <c r="A9" s="42" t="s">
        <v>2</v>
      </c>
      <c r="B9" s="43">
        <f>SUM(B10:B15)</f>
        <v>1643827672</v>
      </c>
      <c r="C9" s="43">
        <f>SUM(C10:C15)</f>
        <v>1628363865</v>
      </c>
      <c r="D9" s="44">
        <f t="shared" ref="D9:D29" si="0">C9/B9*100</f>
        <v>99.059280527794897</v>
      </c>
      <c r="E9" s="23"/>
      <c r="F9" s="23"/>
      <c r="G9" s="23"/>
      <c r="H9" s="23"/>
      <c r="I9" s="23"/>
      <c r="J9" s="24"/>
      <c r="K9" s="24"/>
      <c r="L9" s="24"/>
      <c r="M9" s="25"/>
      <c r="N9" s="22"/>
      <c r="O9" s="7"/>
      <c r="P9" s="7"/>
      <c r="Q9" s="7"/>
    </row>
    <row r="10" spans="1:17" s="4" customFormat="1" ht="23.25" customHeight="1" x14ac:dyDescent="0.2">
      <c r="A10" s="45" t="s">
        <v>3</v>
      </c>
      <c r="B10" s="61">
        <v>487359473</v>
      </c>
      <c r="C10" s="46">
        <v>488716849</v>
      </c>
      <c r="D10" s="47">
        <f t="shared" si="0"/>
        <v>100.27851638784088</v>
      </c>
      <c r="E10" s="26"/>
      <c r="F10" s="26"/>
      <c r="G10" s="26"/>
      <c r="H10" s="27"/>
      <c r="I10" s="26"/>
      <c r="J10" s="21"/>
      <c r="K10" s="21"/>
      <c r="L10" s="21"/>
      <c r="M10" s="28"/>
      <c r="N10" s="22"/>
      <c r="O10" s="7"/>
      <c r="P10" s="7"/>
      <c r="Q10" s="7"/>
    </row>
    <row r="11" spans="1:17" s="4" customFormat="1" ht="23.25" customHeight="1" x14ac:dyDescent="0.2">
      <c r="A11" s="45" t="s">
        <v>10</v>
      </c>
      <c r="B11" s="61">
        <v>351721968</v>
      </c>
      <c r="C11" s="46">
        <v>341697775</v>
      </c>
      <c r="D11" s="47">
        <f t="shared" si="0"/>
        <v>97.149966760108654</v>
      </c>
      <c r="E11" s="26"/>
      <c r="F11" s="26"/>
      <c r="G11" s="26"/>
      <c r="H11" s="27"/>
      <c r="I11" s="26"/>
      <c r="J11" s="21"/>
      <c r="K11" s="21"/>
      <c r="L11" s="21"/>
      <c r="M11" s="28"/>
      <c r="N11" s="22"/>
      <c r="O11" s="7"/>
      <c r="P11" s="7"/>
      <c r="Q11" s="7"/>
    </row>
    <row r="12" spans="1:17" s="4" customFormat="1" ht="23.25" customHeight="1" x14ac:dyDescent="0.2">
      <c r="A12" s="45" t="s">
        <v>11</v>
      </c>
      <c r="B12" s="61">
        <v>21000000</v>
      </c>
      <c r="C12" s="46">
        <v>22761426</v>
      </c>
      <c r="D12" s="47">
        <f t="shared" si="0"/>
        <v>108.38774285714285</v>
      </c>
      <c r="E12" s="26"/>
      <c r="F12" s="26"/>
      <c r="G12" s="26"/>
      <c r="H12" s="27"/>
      <c r="I12" s="26"/>
      <c r="J12" s="21"/>
      <c r="K12" s="21"/>
      <c r="L12" s="21"/>
      <c r="M12" s="28"/>
      <c r="N12" s="22"/>
      <c r="O12" s="7"/>
      <c r="P12" s="7"/>
      <c r="Q12" s="7"/>
    </row>
    <row r="13" spans="1:17" s="4" customFormat="1" ht="23.25" customHeight="1" x14ac:dyDescent="0.2">
      <c r="A13" s="45" t="s">
        <v>9</v>
      </c>
      <c r="B13" s="61">
        <v>241601522</v>
      </c>
      <c r="C13" s="46">
        <v>241601522</v>
      </c>
      <c r="D13" s="47">
        <f t="shared" si="0"/>
        <v>100</v>
      </c>
      <c r="E13" s="26"/>
      <c r="F13" s="26"/>
      <c r="G13" s="26"/>
      <c r="H13" s="27"/>
      <c r="I13" s="26"/>
      <c r="J13" s="21"/>
      <c r="K13" s="21"/>
      <c r="L13" s="21"/>
      <c r="M13" s="28"/>
      <c r="N13" s="22"/>
      <c r="O13" s="7"/>
      <c r="P13" s="7"/>
      <c r="Q13" s="7"/>
    </row>
    <row r="14" spans="1:17" s="4" customFormat="1" ht="30" customHeight="1" x14ac:dyDescent="0.2">
      <c r="A14" s="48" t="s">
        <v>14</v>
      </c>
      <c r="B14" s="61">
        <v>84384725</v>
      </c>
      <c r="C14" s="46">
        <v>77655352</v>
      </c>
      <c r="D14" s="47">
        <f t="shared" si="0"/>
        <v>92.025365965226527</v>
      </c>
      <c r="E14" s="26"/>
      <c r="F14" s="26"/>
      <c r="G14" s="26"/>
      <c r="H14" s="27"/>
      <c r="I14" s="26"/>
      <c r="J14" s="21"/>
      <c r="K14" s="21"/>
      <c r="L14" s="21"/>
      <c r="M14" s="28"/>
      <c r="N14" s="22"/>
      <c r="O14" s="7"/>
      <c r="P14" s="7"/>
      <c r="Q14" s="7"/>
    </row>
    <row r="15" spans="1:17" s="4" customFormat="1" ht="23.25" customHeight="1" x14ac:dyDescent="0.2">
      <c r="A15" s="45" t="s">
        <v>13</v>
      </c>
      <c r="B15" s="61">
        <v>457759984</v>
      </c>
      <c r="C15" s="46">
        <v>455930941</v>
      </c>
      <c r="D15" s="47">
        <f t="shared" si="0"/>
        <v>99.600436240840125</v>
      </c>
      <c r="E15" s="26"/>
      <c r="F15" s="26"/>
      <c r="G15" s="26"/>
      <c r="H15" s="27"/>
      <c r="I15" s="26"/>
      <c r="J15" s="21"/>
      <c r="K15" s="21"/>
      <c r="L15" s="21"/>
      <c r="M15" s="28"/>
      <c r="N15" s="22"/>
      <c r="O15" s="7"/>
      <c r="P15" s="7"/>
      <c r="Q15" s="7"/>
    </row>
    <row r="16" spans="1:17" s="4" customFormat="1" ht="23.25" customHeight="1" x14ac:dyDescent="0.2">
      <c r="A16" s="42" t="s">
        <v>19</v>
      </c>
      <c r="B16" s="43">
        <f>SUM(B17:B22)</f>
        <v>621990741</v>
      </c>
      <c r="C16" s="43">
        <f>SUM(C17:C22)</f>
        <v>611741381</v>
      </c>
      <c r="D16" s="44">
        <f t="shared" si="0"/>
        <v>98.352168396667494</v>
      </c>
      <c r="E16" s="23"/>
      <c r="F16" s="23"/>
      <c r="G16" s="23"/>
      <c r="H16" s="23"/>
      <c r="I16" s="23"/>
      <c r="J16" s="24"/>
      <c r="K16" s="24"/>
      <c r="L16" s="24"/>
      <c r="M16" s="25"/>
      <c r="N16" s="22"/>
      <c r="O16" s="7"/>
      <c r="P16" s="7"/>
      <c r="Q16" s="7"/>
    </row>
    <row r="17" spans="1:17" s="4" customFormat="1" ht="23.25" customHeight="1" x14ac:dyDescent="0.2">
      <c r="A17" s="45" t="s">
        <v>3</v>
      </c>
      <c r="B17" s="46">
        <v>65956723</v>
      </c>
      <c r="C17" s="62">
        <v>67149368</v>
      </c>
      <c r="D17" s="47">
        <f t="shared" si="0"/>
        <v>101.80822355288936</v>
      </c>
      <c r="E17" s="26"/>
      <c r="F17" s="26"/>
      <c r="G17" s="26"/>
      <c r="H17" s="27"/>
      <c r="I17" s="26"/>
      <c r="J17" s="21"/>
      <c r="K17" s="21"/>
      <c r="L17" s="21"/>
      <c r="M17" s="28"/>
      <c r="N17" s="22"/>
      <c r="O17" s="7"/>
      <c r="P17" s="7"/>
      <c r="Q17" s="7"/>
    </row>
    <row r="18" spans="1:17" s="2" customFormat="1" ht="23.25" customHeight="1" x14ac:dyDescent="0.2">
      <c r="A18" s="45" t="s">
        <v>10</v>
      </c>
      <c r="B18" s="61">
        <v>94474585</v>
      </c>
      <c r="C18" s="46">
        <v>91782085</v>
      </c>
      <c r="D18" s="47">
        <f t="shared" si="0"/>
        <v>97.150027173974891</v>
      </c>
      <c r="E18" s="26"/>
      <c r="F18" s="26"/>
      <c r="G18" s="26"/>
      <c r="H18" s="27"/>
      <c r="I18" s="26"/>
      <c r="J18" s="21"/>
      <c r="K18" s="21"/>
      <c r="L18" s="21"/>
      <c r="M18" s="28"/>
      <c r="N18" s="22"/>
      <c r="O18" s="7"/>
      <c r="P18" s="7"/>
      <c r="Q18" s="7"/>
    </row>
    <row r="19" spans="1:17" s="2" customFormat="1" ht="23.25" customHeight="1" x14ac:dyDescent="0.2">
      <c r="A19" s="45" t="s">
        <v>11</v>
      </c>
      <c r="B19" s="61">
        <v>4400000</v>
      </c>
      <c r="C19" s="46">
        <v>4748923</v>
      </c>
      <c r="D19" s="47">
        <f t="shared" si="0"/>
        <v>107.93006818181819</v>
      </c>
      <c r="E19" s="26"/>
      <c r="F19" s="26"/>
      <c r="G19" s="26"/>
      <c r="H19" s="27"/>
      <c r="I19" s="26"/>
      <c r="J19" s="21"/>
      <c r="K19" s="21"/>
      <c r="L19" s="21"/>
      <c r="M19" s="28"/>
      <c r="N19" s="22"/>
      <c r="O19" s="7"/>
      <c r="P19" s="7"/>
      <c r="Q19" s="7"/>
    </row>
    <row r="20" spans="1:17" s="4" customFormat="1" ht="23.25" customHeight="1" x14ac:dyDescent="0.2">
      <c r="A20" s="45" t="s">
        <v>9</v>
      </c>
      <c r="B20" s="61">
        <v>263696592</v>
      </c>
      <c r="C20" s="46">
        <v>263696592</v>
      </c>
      <c r="D20" s="47">
        <f t="shared" si="0"/>
        <v>100</v>
      </c>
      <c r="E20" s="26"/>
      <c r="F20" s="26"/>
      <c r="G20" s="26"/>
      <c r="H20" s="27"/>
      <c r="I20" s="26"/>
      <c r="J20" s="21"/>
      <c r="K20" s="21"/>
      <c r="L20" s="21"/>
      <c r="M20" s="28"/>
      <c r="N20" s="22"/>
      <c r="O20" s="7"/>
      <c r="P20" s="7"/>
      <c r="Q20" s="7"/>
    </row>
    <row r="21" spans="1:17" s="4" customFormat="1" ht="30" customHeight="1" x14ac:dyDescent="0.2">
      <c r="A21" s="48" t="s">
        <v>14</v>
      </c>
      <c r="B21" s="61">
        <v>135844892</v>
      </c>
      <c r="C21" s="46">
        <v>129311235</v>
      </c>
      <c r="D21" s="47">
        <f t="shared" si="0"/>
        <v>95.190355041100844</v>
      </c>
      <c r="E21" s="26"/>
      <c r="F21" s="26"/>
      <c r="G21" s="26"/>
      <c r="H21" s="27"/>
      <c r="I21" s="26"/>
      <c r="J21" s="21"/>
      <c r="K21" s="21"/>
      <c r="L21" s="21"/>
      <c r="M21" s="28"/>
      <c r="N21" s="22"/>
      <c r="O21" s="7"/>
      <c r="P21" s="7"/>
      <c r="Q21" s="7"/>
    </row>
    <row r="22" spans="1:17" s="4" customFormat="1" ht="23.25" customHeight="1" x14ac:dyDescent="0.2">
      <c r="A22" s="58" t="s">
        <v>13</v>
      </c>
      <c r="B22" s="63">
        <v>57617949</v>
      </c>
      <c r="C22" s="64">
        <v>55053178</v>
      </c>
      <c r="D22" s="59">
        <f t="shared" si="0"/>
        <v>95.548659672006025</v>
      </c>
      <c r="E22" s="26"/>
      <c r="F22" s="26"/>
      <c r="G22" s="26"/>
      <c r="H22" s="27"/>
      <c r="I22" s="26"/>
      <c r="J22" s="21"/>
      <c r="K22" s="21"/>
      <c r="L22" s="21"/>
      <c r="M22" s="28"/>
      <c r="N22" s="22"/>
      <c r="O22" s="7"/>
      <c r="P22" s="7"/>
      <c r="Q22" s="7"/>
    </row>
    <row r="23" spans="1:17" s="3" customFormat="1" ht="21" customHeight="1" x14ac:dyDescent="0.2">
      <c r="A23" s="54" t="s">
        <v>4</v>
      </c>
      <c r="B23" s="57">
        <f>SUM(B24,B27)</f>
        <v>2378298413</v>
      </c>
      <c r="C23" s="57">
        <f>SUM(C24,C27)</f>
        <v>2274312945</v>
      </c>
      <c r="D23" s="56">
        <f t="shared" si="0"/>
        <v>95.627736728427109</v>
      </c>
      <c r="E23" s="13"/>
      <c r="F23" s="13"/>
      <c r="G23" s="13"/>
      <c r="H23" s="23"/>
      <c r="I23" s="13"/>
      <c r="J23" s="29"/>
      <c r="K23" s="29"/>
      <c r="L23" s="29"/>
      <c r="M23" s="30"/>
      <c r="N23" s="31"/>
      <c r="O23" s="8"/>
      <c r="P23" s="8"/>
      <c r="Q23" s="8"/>
    </row>
    <row r="24" spans="1:17" ht="23.25" customHeight="1" x14ac:dyDescent="0.3">
      <c r="A24" s="49" t="s">
        <v>15</v>
      </c>
      <c r="B24" s="50">
        <f>SUM(B25:B26)</f>
        <v>1674769071</v>
      </c>
      <c r="C24" s="50">
        <f>SUM(C25:C26)</f>
        <v>1615747949</v>
      </c>
      <c r="D24" s="44">
        <f t="shared" si="0"/>
        <v>96.4758650597268</v>
      </c>
      <c r="E24" s="32"/>
      <c r="F24" s="32"/>
      <c r="G24" s="32"/>
      <c r="H24" s="32"/>
      <c r="I24" s="32"/>
      <c r="J24" s="14"/>
      <c r="K24" s="14"/>
      <c r="L24" s="14"/>
      <c r="M24" s="14"/>
      <c r="N24" s="14"/>
    </row>
    <row r="25" spans="1:17" ht="23.25" customHeight="1" x14ac:dyDescent="0.3">
      <c r="A25" s="51" t="s">
        <v>18</v>
      </c>
      <c r="B25" s="46">
        <v>1502237540</v>
      </c>
      <c r="C25" s="46">
        <v>1464949807</v>
      </c>
      <c r="D25" s="47">
        <f t="shared" si="0"/>
        <v>97.517853734370135</v>
      </c>
      <c r="E25" s="10"/>
      <c r="F25" s="10"/>
      <c r="G25" s="10"/>
      <c r="H25" s="10"/>
      <c r="I25" s="10"/>
      <c r="J25" s="14"/>
      <c r="K25" s="14"/>
      <c r="L25" s="14"/>
      <c r="M25" s="14"/>
      <c r="N25" s="14"/>
    </row>
    <row r="26" spans="1:17" ht="23.25" customHeight="1" x14ac:dyDescent="0.3">
      <c r="A26" s="51" t="s">
        <v>16</v>
      </c>
      <c r="B26" s="46">
        <v>172531531</v>
      </c>
      <c r="C26" s="46">
        <v>150798142</v>
      </c>
      <c r="D26" s="47">
        <f t="shared" si="0"/>
        <v>87.403236455370006</v>
      </c>
      <c r="E26" s="38"/>
      <c r="F26" s="2"/>
      <c r="G26" s="2"/>
      <c r="H26" s="35"/>
      <c r="I26" s="2"/>
    </row>
    <row r="27" spans="1:17" ht="23.25" customHeight="1" x14ac:dyDescent="0.3">
      <c r="A27" s="49" t="s">
        <v>17</v>
      </c>
      <c r="B27" s="50">
        <f>SUM(B28:B29)</f>
        <v>703529342</v>
      </c>
      <c r="C27" s="50">
        <f>SUM(C28:C29)</f>
        <v>658564996</v>
      </c>
      <c r="D27" s="52">
        <f t="shared" si="0"/>
        <v>93.60874617223854</v>
      </c>
      <c r="E27" s="38"/>
      <c r="F27" s="2"/>
      <c r="G27" s="2"/>
      <c r="H27" s="2"/>
      <c r="I27" s="2"/>
    </row>
    <row r="28" spans="1:17" ht="23.25" customHeight="1" x14ac:dyDescent="0.3">
      <c r="A28" s="51" t="s">
        <v>18</v>
      </c>
      <c r="B28" s="46">
        <v>486589268</v>
      </c>
      <c r="C28" s="46">
        <v>463545607</v>
      </c>
      <c r="D28" s="47">
        <f t="shared" si="0"/>
        <v>95.264247998169992</v>
      </c>
      <c r="E28" s="38"/>
      <c r="F28" s="2"/>
      <c r="G28" s="2"/>
      <c r="H28" s="2"/>
      <c r="I28" s="2"/>
    </row>
    <row r="29" spans="1:17" ht="23.25" customHeight="1" x14ac:dyDescent="0.3">
      <c r="A29" s="51" t="s">
        <v>16</v>
      </c>
      <c r="B29" s="53">
        <v>216940074</v>
      </c>
      <c r="C29" s="53">
        <v>195019389</v>
      </c>
      <c r="D29" s="47">
        <f t="shared" si="0"/>
        <v>89.895511421278485</v>
      </c>
      <c r="E29" s="38"/>
      <c r="F29" s="2"/>
      <c r="G29" s="2"/>
      <c r="H29" s="2"/>
      <c r="I29" s="2"/>
    </row>
    <row r="30" spans="1:17" ht="10.5" customHeight="1" x14ac:dyDescent="0.3">
      <c r="A30" s="67"/>
      <c r="B30" s="68"/>
      <c r="C30" s="68"/>
      <c r="D30" s="69"/>
      <c r="E30" s="38"/>
      <c r="F30" s="2"/>
      <c r="G30" s="2"/>
      <c r="H30" s="2"/>
      <c r="I30" s="2"/>
    </row>
    <row r="31" spans="1:17" ht="24.75" customHeight="1" x14ac:dyDescent="0.3">
      <c r="A31" s="70" t="s">
        <v>6</v>
      </c>
      <c r="B31" s="73">
        <f>B23-B8</f>
        <v>112480000</v>
      </c>
      <c r="C31" s="71">
        <f>C23-C8</f>
        <v>34207699</v>
      </c>
      <c r="D31" s="72" t="s">
        <v>8</v>
      </c>
      <c r="E31" s="38"/>
      <c r="F31" s="2"/>
      <c r="G31" s="2"/>
      <c r="H31" s="2"/>
      <c r="I31" s="2"/>
    </row>
    <row r="32" spans="1:17" ht="6.75" customHeight="1" x14ac:dyDescent="0.3">
      <c r="A32" s="39"/>
      <c r="B32" s="40"/>
      <c r="C32" s="40"/>
      <c r="D32" s="41"/>
      <c r="E32" s="38"/>
      <c r="F32" s="2"/>
      <c r="G32" s="2"/>
      <c r="H32" s="2"/>
      <c r="I32" s="2"/>
    </row>
    <row r="33" spans="1:9" s="37" customFormat="1" ht="35.25" customHeight="1" x14ac:dyDescent="0.3">
      <c r="A33" s="84" t="s">
        <v>37</v>
      </c>
      <c r="B33" s="84"/>
      <c r="C33" s="84"/>
      <c r="D33" s="84"/>
      <c r="E33" s="38"/>
      <c r="F33" s="38"/>
      <c r="G33" s="38"/>
      <c r="H33" s="38"/>
      <c r="I33" s="38"/>
    </row>
    <row r="34" spans="1:9" s="37" customFormat="1" ht="17.25" customHeight="1" x14ac:dyDescent="0.3">
      <c r="A34" s="85" t="s">
        <v>34</v>
      </c>
      <c r="B34" s="86"/>
      <c r="C34" s="86"/>
      <c r="D34" s="86"/>
      <c r="E34" s="38"/>
      <c r="F34" s="38"/>
      <c r="G34" s="38"/>
      <c r="H34" s="38"/>
      <c r="I34" s="38"/>
    </row>
    <row r="35" spans="1:9" s="37" customFormat="1" ht="17.25" customHeight="1" x14ac:dyDescent="0.3">
      <c r="A35" s="85" t="s">
        <v>35</v>
      </c>
      <c r="B35" s="86"/>
      <c r="C35" s="86"/>
      <c r="D35" s="86"/>
      <c r="E35" s="38"/>
      <c r="F35" s="38"/>
      <c r="G35" s="38"/>
      <c r="H35" s="38"/>
      <c r="I35" s="38"/>
    </row>
    <row r="36" spans="1:9" s="37" customFormat="1" x14ac:dyDescent="0.3">
      <c r="A36" s="85" t="s">
        <v>36</v>
      </c>
      <c r="B36" s="86"/>
      <c r="C36" s="86"/>
      <c r="D36" s="86"/>
      <c r="E36" s="38"/>
      <c r="F36" s="38"/>
      <c r="G36" s="38"/>
      <c r="H36" s="38"/>
      <c r="I36" s="38"/>
    </row>
    <row r="37" spans="1:9" s="37" customFormat="1" x14ac:dyDescent="0.3">
      <c r="B37" s="38"/>
      <c r="C37" s="38"/>
      <c r="D37" s="38"/>
      <c r="E37" s="38"/>
      <c r="F37" s="38"/>
      <c r="G37" s="38"/>
      <c r="H37" s="38"/>
      <c r="I37" s="38"/>
    </row>
    <row r="38" spans="1:9" s="37" customFormat="1" x14ac:dyDescent="0.3">
      <c r="A38" s="38"/>
      <c r="B38" s="38"/>
      <c r="C38" s="38"/>
      <c r="D38" s="38"/>
      <c r="E38" s="38"/>
      <c r="F38" s="38"/>
      <c r="G38" s="38"/>
      <c r="H38" s="38"/>
      <c r="I38" s="38"/>
    </row>
    <row r="39" spans="1:9" s="37" customFormat="1" x14ac:dyDescent="0.3">
      <c r="A39" s="65" t="s">
        <v>30</v>
      </c>
      <c r="B39" s="65"/>
      <c r="C39" s="66">
        <v>18228</v>
      </c>
      <c r="D39" s="38"/>
      <c r="E39" s="38"/>
      <c r="F39" s="38"/>
      <c r="G39" s="38"/>
      <c r="H39" s="38"/>
      <c r="I39" s="38"/>
    </row>
    <row r="40" spans="1:9" x14ac:dyDescent="0.3">
      <c r="A40" s="38"/>
      <c r="B40" s="38"/>
      <c r="C40" s="38"/>
      <c r="D40" s="38"/>
      <c r="E40" s="2"/>
      <c r="F40" s="2"/>
      <c r="G40" s="2"/>
      <c r="H40" s="2"/>
      <c r="I40" s="2"/>
    </row>
    <row r="41" spans="1:9" x14ac:dyDescent="0.3">
      <c r="A41" s="65" t="s">
        <v>31</v>
      </c>
      <c r="B41" s="65"/>
      <c r="C41" s="66">
        <v>22958593</v>
      </c>
      <c r="D41" s="38"/>
      <c r="E41" s="2"/>
      <c r="F41" s="2"/>
      <c r="G41" s="2"/>
      <c r="H41" s="2"/>
      <c r="I41" s="2"/>
    </row>
    <row r="42" spans="1:9" hidden="1" x14ac:dyDescent="0.3">
      <c r="A42" s="74" t="s">
        <v>21</v>
      </c>
      <c r="B42" s="74"/>
      <c r="C42" s="75"/>
      <c r="D42" s="38"/>
      <c r="E42" s="2"/>
      <c r="F42" s="2"/>
      <c r="G42" s="2"/>
      <c r="H42" s="2"/>
      <c r="I42" s="2"/>
    </row>
    <row r="43" spans="1:9" x14ac:dyDescent="0.3">
      <c r="A43" s="38"/>
      <c r="B43" s="38"/>
      <c r="C43" s="38"/>
      <c r="D43" s="2"/>
      <c r="E43" s="2"/>
      <c r="F43" s="2"/>
      <c r="G43" s="2"/>
      <c r="H43" s="2"/>
      <c r="I43" s="2"/>
    </row>
    <row r="44" spans="1:9" s="37" customFormat="1" ht="20.25" customHeight="1" x14ac:dyDescent="0.3">
      <c r="A44" s="38" t="s">
        <v>32</v>
      </c>
      <c r="B44" s="38"/>
      <c r="C44" s="10"/>
      <c r="D44" s="38"/>
      <c r="E44" s="38"/>
      <c r="F44" s="38"/>
      <c r="G44" s="38"/>
      <c r="H44" s="38"/>
      <c r="I44" s="38"/>
    </row>
    <row r="45" spans="1:9" s="37" customFormat="1" x14ac:dyDescent="0.3">
      <c r="A45" s="81" t="s">
        <v>22</v>
      </c>
      <c r="B45" s="82"/>
      <c r="C45" s="10"/>
      <c r="D45" s="38"/>
      <c r="E45" s="38"/>
      <c r="F45" s="38"/>
      <c r="G45" s="38"/>
      <c r="H45" s="38"/>
      <c r="I45" s="38"/>
    </row>
    <row r="46" spans="1:9" hidden="1" x14ac:dyDescent="0.3">
      <c r="A46" s="76" t="s">
        <v>23</v>
      </c>
      <c r="B46" s="77"/>
      <c r="C46" s="74"/>
      <c r="D46" s="2"/>
      <c r="E46" s="2"/>
      <c r="F46" s="2"/>
      <c r="G46" s="2"/>
      <c r="H46" s="2"/>
      <c r="I46" s="2"/>
    </row>
    <row r="47" spans="1:9" s="37" customFormat="1" x14ac:dyDescent="0.3">
      <c r="A47" s="38"/>
      <c r="B47" s="38"/>
      <c r="C47" s="83"/>
      <c r="D47" s="38"/>
      <c r="E47" s="38"/>
      <c r="F47" s="38"/>
      <c r="G47" s="38"/>
      <c r="H47" s="38"/>
      <c r="I47" s="38"/>
    </row>
    <row r="48" spans="1:9" s="37" customFormat="1" x14ac:dyDescent="0.3">
      <c r="A48" s="81" t="s">
        <v>24</v>
      </c>
      <c r="B48" s="82"/>
      <c r="C48" s="66">
        <v>182550427</v>
      </c>
      <c r="D48" s="38"/>
      <c r="E48" s="38"/>
      <c r="F48" s="38"/>
      <c r="G48" s="38"/>
      <c r="H48" s="38"/>
      <c r="I48" s="38"/>
    </row>
    <row r="49" spans="1:9" hidden="1" x14ac:dyDescent="0.3">
      <c r="A49" s="74" t="s">
        <v>25</v>
      </c>
      <c r="B49" s="74"/>
      <c r="C49" s="78"/>
      <c r="D49" s="38"/>
      <c r="E49" s="2"/>
      <c r="F49" s="2"/>
      <c r="G49" s="2"/>
      <c r="H49" s="2"/>
      <c r="I49" s="2"/>
    </row>
    <row r="50" spans="1:9" x14ac:dyDescent="0.3">
      <c r="A50" s="38"/>
      <c r="B50" s="38"/>
      <c r="C50" s="83"/>
      <c r="D50" s="38"/>
      <c r="E50" s="2"/>
      <c r="F50" s="2"/>
      <c r="G50" s="2"/>
      <c r="H50" s="2"/>
      <c r="I50" s="2"/>
    </row>
    <row r="51" spans="1:9" s="37" customFormat="1" x14ac:dyDescent="0.3">
      <c r="A51" s="81" t="s">
        <v>26</v>
      </c>
      <c r="B51" s="82"/>
      <c r="C51" s="66">
        <v>10425</v>
      </c>
      <c r="D51" s="38"/>
      <c r="E51" s="38"/>
      <c r="F51" s="38"/>
      <c r="G51" s="38"/>
      <c r="H51" s="38"/>
      <c r="I51" s="38"/>
    </row>
    <row r="52" spans="1:9" x14ac:dyDescent="0.3">
      <c r="A52" s="38"/>
      <c r="B52" s="38"/>
      <c r="C52" s="38"/>
      <c r="D52" s="38"/>
      <c r="E52" s="2"/>
      <c r="F52" s="2"/>
      <c r="G52" s="2"/>
      <c r="H52" s="2"/>
      <c r="I52" s="2"/>
    </row>
    <row r="53" spans="1:9" x14ac:dyDescent="0.3">
      <c r="A53" s="38" t="s">
        <v>33</v>
      </c>
      <c r="B53" s="2"/>
      <c r="C53" s="2"/>
      <c r="D53" s="2"/>
      <c r="E53" s="2"/>
      <c r="F53" s="2"/>
      <c r="G53" s="2"/>
      <c r="H53" s="2"/>
      <c r="I53" s="2"/>
    </row>
    <row r="54" spans="1:9" x14ac:dyDescent="0.3">
      <c r="A54" s="2"/>
      <c r="B54" s="2"/>
      <c r="C54" s="2"/>
      <c r="D54" s="2"/>
      <c r="E54" s="2"/>
      <c r="F54" s="2"/>
      <c r="G54" s="2"/>
      <c r="H54" s="2"/>
      <c r="I54" s="2"/>
    </row>
    <row r="55" spans="1:9" x14ac:dyDescent="0.3">
      <c r="A55" s="2"/>
      <c r="B55" s="2"/>
      <c r="C55" s="2"/>
      <c r="D55" s="2"/>
      <c r="E55" s="2"/>
      <c r="F55" s="2"/>
      <c r="G55" s="2"/>
      <c r="H55" s="2"/>
      <c r="I55" s="2"/>
    </row>
    <row r="56" spans="1:9" x14ac:dyDescent="0.3">
      <c r="A56" s="2"/>
      <c r="B56" s="2"/>
      <c r="C56" s="2"/>
      <c r="D56" s="2"/>
      <c r="E56" s="2"/>
      <c r="F56" s="2"/>
      <c r="G56" s="2"/>
      <c r="H56" s="2"/>
      <c r="I56" s="2"/>
    </row>
    <row r="57" spans="1:9" x14ac:dyDescent="0.3">
      <c r="A57" s="2"/>
      <c r="B57" s="2"/>
      <c r="C57" s="2"/>
      <c r="D57" s="2"/>
      <c r="E57" s="2"/>
      <c r="F57" s="2"/>
      <c r="G57" s="2"/>
      <c r="H57" s="2"/>
      <c r="I57" s="2"/>
    </row>
    <row r="58" spans="1:9" x14ac:dyDescent="0.3">
      <c r="A58" s="2"/>
      <c r="B58" s="2"/>
      <c r="C58" s="2"/>
      <c r="D58" s="2"/>
      <c r="E58" s="2"/>
      <c r="F58" s="2"/>
      <c r="G58" s="2"/>
      <c r="H58" s="2"/>
      <c r="I58" s="2"/>
    </row>
    <row r="59" spans="1:9" x14ac:dyDescent="0.3">
      <c r="A59" s="2"/>
      <c r="B59" s="2"/>
      <c r="C59" s="2"/>
      <c r="D59" s="2"/>
      <c r="E59" s="2"/>
      <c r="F59" s="2"/>
      <c r="G59" s="2"/>
      <c r="H59" s="2"/>
      <c r="I59" s="2"/>
    </row>
    <row r="60" spans="1:9" x14ac:dyDescent="0.3">
      <c r="A60" s="2"/>
      <c r="B60" s="2"/>
      <c r="C60" s="2"/>
      <c r="D60" s="2"/>
      <c r="E60" s="2"/>
      <c r="F60" s="2"/>
      <c r="G60" s="2"/>
      <c r="H60" s="2"/>
      <c r="I60" s="2"/>
    </row>
    <row r="61" spans="1:9" x14ac:dyDescent="0.3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3">
      <c r="A62" s="2"/>
      <c r="B62" s="2"/>
      <c r="C62" s="2"/>
      <c r="D62" s="2"/>
      <c r="E62" s="2"/>
      <c r="F62" s="2"/>
      <c r="G62" s="2"/>
      <c r="H62" s="2"/>
      <c r="I62" s="2"/>
    </row>
    <row r="63" spans="1:9" x14ac:dyDescent="0.3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3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3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3">
      <c r="A66" s="2"/>
      <c r="B66" s="2"/>
      <c r="C66" s="2"/>
      <c r="D66" s="2"/>
      <c r="E66" s="2"/>
      <c r="F66" s="2"/>
      <c r="G66" s="2"/>
      <c r="H66" s="2"/>
      <c r="I66" s="2"/>
    </row>
    <row r="67" spans="1:9" x14ac:dyDescent="0.3">
      <c r="A67" s="2"/>
      <c r="B67" s="2"/>
      <c r="C67" s="2"/>
      <c r="D67" s="2"/>
      <c r="E67" s="2"/>
      <c r="F67" s="2"/>
      <c r="G67" s="2"/>
      <c r="H67" s="2"/>
      <c r="I67" s="2"/>
    </row>
    <row r="68" spans="1:9" x14ac:dyDescent="0.3">
      <c r="A68" s="2"/>
      <c r="B68" s="2"/>
      <c r="C68" s="2"/>
      <c r="D68" s="2"/>
      <c r="E68" s="2"/>
      <c r="F68" s="2"/>
      <c r="G68" s="2"/>
      <c r="H68" s="2"/>
      <c r="I68" s="2"/>
    </row>
    <row r="69" spans="1:9" x14ac:dyDescent="0.3">
      <c r="A69" s="2"/>
      <c r="B69" s="2"/>
      <c r="C69" s="2"/>
      <c r="D69" s="2"/>
      <c r="E69" s="2"/>
      <c r="F69" s="2"/>
      <c r="G69" s="2"/>
      <c r="H69" s="2"/>
      <c r="I69" s="2"/>
    </row>
    <row r="70" spans="1:9" x14ac:dyDescent="0.3">
      <c r="A70" s="2"/>
      <c r="B70" s="2"/>
      <c r="C70" s="2"/>
      <c r="D70" s="2"/>
      <c r="E70" s="2"/>
      <c r="F70" s="2"/>
      <c r="G70" s="2"/>
      <c r="H70" s="2"/>
      <c r="I70" s="2"/>
    </row>
    <row r="71" spans="1:9" x14ac:dyDescent="0.3">
      <c r="A71" s="2"/>
      <c r="B71" s="2"/>
      <c r="C71" s="2"/>
      <c r="D71" s="2"/>
      <c r="E71" s="2"/>
      <c r="F71" s="2"/>
      <c r="G71" s="2"/>
      <c r="H71" s="2"/>
      <c r="I71" s="2"/>
    </row>
    <row r="72" spans="1:9" x14ac:dyDescent="0.3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3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3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3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3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3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3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3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3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3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3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3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3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3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3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3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3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3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3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3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3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3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3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3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3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3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3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3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3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3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3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3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3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3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3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3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3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3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3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3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3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3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3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3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3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3">
      <c r="A117" s="2"/>
      <c r="B117" s="2"/>
      <c r="C117" s="2"/>
      <c r="D117" s="2"/>
      <c r="E117" s="2"/>
      <c r="F117" s="2"/>
      <c r="G117" s="2"/>
      <c r="H117" s="2"/>
      <c r="I117" s="2"/>
    </row>
    <row r="118" spans="1:9" x14ac:dyDescent="0.3">
      <c r="A118" s="2"/>
      <c r="B118" s="2"/>
      <c r="C118" s="2"/>
      <c r="D118" s="2"/>
      <c r="E118" s="2"/>
      <c r="F118" s="2"/>
      <c r="G118" s="2"/>
      <c r="H118" s="2"/>
      <c r="I118" s="2"/>
    </row>
    <row r="119" spans="1:9" x14ac:dyDescent="0.3">
      <c r="A119" s="2"/>
      <c r="B119" s="2"/>
      <c r="C119" s="2"/>
      <c r="D119" s="2"/>
      <c r="E119" s="2"/>
      <c r="F119" s="2"/>
      <c r="G119" s="2"/>
      <c r="H119" s="2"/>
      <c r="I119" s="2"/>
    </row>
    <row r="120" spans="1:9" x14ac:dyDescent="0.3">
      <c r="A120" s="2"/>
      <c r="B120" s="2"/>
      <c r="C120" s="2"/>
      <c r="D120" s="2"/>
      <c r="E120" s="2"/>
      <c r="F120" s="2"/>
      <c r="G120" s="2"/>
      <c r="H120" s="2"/>
      <c r="I120" s="2"/>
    </row>
    <row r="121" spans="1:9" x14ac:dyDescent="0.3">
      <c r="A121" s="2"/>
      <c r="B121" s="2"/>
      <c r="C121" s="2"/>
      <c r="D121" s="2"/>
      <c r="E121" s="2"/>
      <c r="F121" s="2"/>
      <c r="G121" s="2"/>
      <c r="H121" s="2"/>
      <c r="I121" s="2"/>
    </row>
    <row r="122" spans="1:9" x14ac:dyDescent="0.3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3">
      <c r="A123" s="2"/>
      <c r="B123" s="2"/>
      <c r="C123" s="2"/>
      <c r="D123" s="2"/>
      <c r="E123" s="2"/>
      <c r="F123" s="2"/>
      <c r="G123" s="2"/>
      <c r="H123" s="2"/>
      <c r="I123" s="2"/>
    </row>
    <row r="124" spans="1:9" x14ac:dyDescent="0.3">
      <c r="A124" s="2"/>
      <c r="B124" s="2"/>
      <c r="C124" s="2"/>
      <c r="D124" s="2"/>
      <c r="E124" s="2"/>
      <c r="F124" s="2"/>
      <c r="G124" s="2"/>
      <c r="H124" s="2"/>
      <c r="I124" s="2"/>
    </row>
    <row r="125" spans="1:9" x14ac:dyDescent="0.3">
      <c r="A125" s="2"/>
      <c r="B125" s="2"/>
      <c r="C125" s="2"/>
      <c r="D125" s="2"/>
      <c r="E125" s="2"/>
      <c r="F125" s="2"/>
      <c r="G125" s="2"/>
      <c r="H125" s="2"/>
      <c r="I125" s="2"/>
    </row>
    <row r="126" spans="1:9" x14ac:dyDescent="0.3">
      <c r="A126" s="2"/>
      <c r="B126" s="2"/>
      <c r="C126" s="2"/>
      <c r="D126" s="2"/>
      <c r="E126" s="2"/>
      <c r="F126" s="2"/>
      <c r="G126" s="2"/>
      <c r="H126" s="2"/>
      <c r="I126" s="2"/>
    </row>
    <row r="127" spans="1:9" x14ac:dyDescent="0.3">
      <c r="A127" s="2"/>
      <c r="B127" s="2"/>
      <c r="C127" s="2"/>
      <c r="D127" s="2"/>
      <c r="E127" s="2"/>
      <c r="F127" s="2"/>
      <c r="G127" s="2"/>
      <c r="H127" s="2"/>
      <c r="I127" s="2"/>
    </row>
    <row r="128" spans="1:9" x14ac:dyDescent="0.3">
      <c r="A128" s="2"/>
      <c r="B128" s="2"/>
      <c r="C128" s="2"/>
      <c r="D128" s="2"/>
      <c r="E128" s="2"/>
      <c r="F128" s="2"/>
      <c r="G128" s="2"/>
      <c r="H128" s="2"/>
      <c r="I128" s="2"/>
    </row>
    <row r="129" spans="1:9" x14ac:dyDescent="0.3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3">
      <c r="A130" s="2"/>
      <c r="B130" s="2"/>
      <c r="C130" s="2"/>
      <c r="D130" s="2"/>
      <c r="E130" s="2"/>
      <c r="F130" s="2"/>
      <c r="G130" s="2"/>
      <c r="H130" s="2"/>
      <c r="I130" s="2"/>
    </row>
    <row r="131" spans="1:9" x14ac:dyDescent="0.3">
      <c r="A131" s="2"/>
      <c r="B131" s="2"/>
      <c r="C131" s="2"/>
      <c r="D131" s="2"/>
      <c r="E131" s="2"/>
      <c r="F131" s="2"/>
      <c r="G131" s="2"/>
      <c r="H131" s="2"/>
      <c r="I131" s="2"/>
    </row>
    <row r="132" spans="1:9" x14ac:dyDescent="0.3">
      <c r="A132" s="2"/>
      <c r="B132" s="2"/>
      <c r="C132" s="2"/>
      <c r="D132" s="2"/>
      <c r="E132" s="2"/>
      <c r="F132" s="2"/>
      <c r="G132" s="2"/>
      <c r="H132" s="2"/>
      <c r="I132" s="2"/>
    </row>
    <row r="133" spans="1:9" x14ac:dyDescent="0.3">
      <c r="A133" s="2"/>
      <c r="B133" s="2"/>
      <c r="C133" s="2"/>
      <c r="D133" s="2"/>
      <c r="E133" s="2"/>
      <c r="F133" s="2"/>
      <c r="G133" s="2"/>
      <c r="H133" s="2"/>
      <c r="I133" s="2"/>
    </row>
    <row r="134" spans="1:9" x14ac:dyDescent="0.3">
      <c r="A134" s="2"/>
      <c r="B134" s="2"/>
      <c r="C134" s="2"/>
      <c r="D134" s="2"/>
      <c r="E134" s="2"/>
      <c r="F134" s="2"/>
      <c r="G134" s="2"/>
      <c r="H134" s="2"/>
      <c r="I134" s="2"/>
    </row>
    <row r="135" spans="1:9" x14ac:dyDescent="0.3">
      <c r="A135" s="2"/>
      <c r="B135" s="2"/>
      <c r="C135" s="2"/>
      <c r="D135" s="2"/>
      <c r="E135" s="2"/>
      <c r="F135" s="2"/>
      <c r="G135" s="2"/>
      <c r="H135" s="2"/>
      <c r="I135" s="2"/>
    </row>
    <row r="136" spans="1:9" x14ac:dyDescent="0.3">
      <c r="A136" s="2"/>
      <c r="B136" s="2"/>
      <c r="C136" s="2"/>
      <c r="D136" s="2"/>
      <c r="E136" s="2"/>
      <c r="F136" s="2"/>
      <c r="G136" s="2"/>
      <c r="H136" s="2"/>
      <c r="I136" s="2"/>
    </row>
    <row r="137" spans="1:9" x14ac:dyDescent="0.3">
      <c r="A137" s="2"/>
      <c r="B137" s="2"/>
      <c r="C137" s="2"/>
      <c r="D137" s="2"/>
      <c r="E137" s="2"/>
      <c r="F137" s="2"/>
      <c r="G137" s="2"/>
      <c r="H137" s="2"/>
      <c r="I137" s="2"/>
    </row>
    <row r="138" spans="1:9" x14ac:dyDescent="0.3">
      <c r="A138" s="2"/>
      <c r="B138" s="2"/>
      <c r="C138" s="2"/>
      <c r="D138" s="2"/>
      <c r="E138" s="2"/>
      <c r="F138" s="2"/>
      <c r="G138" s="2"/>
      <c r="H138" s="2"/>
      <c r="I138" s="2"/>
    </row>
    <row r="139" spans="1:9" x14ac:dyDescent="0.3">
      <c r="A139" s="2"/>
      <c r="B139" s="2"/>
      <c r="C139" s="2"/>
      <c r="D139" s="2"/>
      <c r="E139" s="2"/>
      <c r="F139" s="2"/>
      <c r="G139" s="2"/>
      <c r="H139" s="2"/>
      <c r="I139" s="2"/>
    </row>
    <row r="140" spans="1:9" x14ac:dyDescent="0.3">
      <c r="A140" s="2"/>
      <c r="B140" s="2"/>
      <c r="C140" s="2"/>
      <c r="D140" s="2"/>
      <c r="E140" s="2"/>
      <c r="F140" s="2"/>
      <c r="G140" s="2"/>
      <c r="H140" s="2"/>
      <c r="I140" s="2"/>
    </row>
    <row r="141" spans="1:9" x14ac:dyDescent="0.3">
      <c r="A141" s="2"/>
      <c r="B141" s="2"/>
      <c r="C141" s="2"/>
      <c r="D141" s="2"/>
      <c r="E141" s="2"/>
      <c r="F141" s="2"/>
      <c r="G141" s="2"/>
      <c r="H141" s="2"/>
      <c r="I141" s="2"/>
    </row>
    <row r="142" spans="1:9" x14ac:dyDescent="0.3">
      <c r="A142" s="2"/>
      <c r="B142" s="2"/>
      <c r="C142" s="2"/>
      <c r="D142" s="2"/>
      <c r="E142" s="2"/>
      <c r="F142" s="2"/>
      <c r="G142" s="2"/>
      <c r="H142" s="2"/>
      <c r="I142" s="2"/>
    </row>
    <row r="143" spans="1:9" x14ac:dyDescent="0.3">
      <c r="A143" s="2"/>
      <c r="B143" s="2"/>
      <c r="C143" s="2"/>
      <c r="D143" s="2"/>
      <c r="E143" s="2"/>
      <c r="F143" s="2"/>
      <c r="G143" s="2"/>
      <c r="H143" s="2"/>
      <c r="I143" s="2"/>
    </row>
    <row r="144" spans="1:9" x14ac:dyDescent="0.3">
      <c r="A144" s="2"/>
      <c r="B144" s="2"/>
      <c r="C144" s="2"/>
      <c r="D144" s="2"/>
      <c r="E144" s="2"/>
      <c r="F144" s="2"/>
      <c r="G144" s="2"/>
      <c r="H144" s="2"/>
      <c r="I144" s="2"/>
    </row>
    <row r="145" spans="1:9" x14ac:dyDescent="0.3">
      <c r="A145" s="2"/>
      <c r="B145" s="2"/>
      <c r="C145" s="2"/>
      <c r="D145" s="2"/>
      <c r="E145" s="2"/>
      <c r="F145" s="2"/>
      <c r="G145" s="2"/>
      <c r="H145" s="2"/>
      <c r="I145" s="2"/>
    </row>
    <row r="146" spans="1:9" x14ac:dyDescent="0.3">
      <c r="A146" s="2"/>
      <c r="B146" s="2"/>
      <c r="C146" s="2"/>
      <c r="D146" s="2"/>
      <c r="E146" s="2"/>
      <c r="F146" s="2"/>
      <c r="G146" s="2"/>
      <c r="H146" s="2"/>
      <c r="I146" s="2"/>
    </row>
    <row r="147" spans="1:9" x14ac:dyDescent="0.3">
      <c r="A147" s="2"/>
      <c r="B147" s="2"/>
      <c r="C147" s="2"/>
      <c r="D147" s="2"/>
      <c r="E147" s="2"/>
      <c r="F147" s="2"/>
      <c r="G147" s="2"/>
      <c r="H147" s="2"/>
      <c r="I147" s="2"/>
    </row>
    <row r="148" spans="1:9" x14ac:dyDescent="0.3">
      <c r="A148" s="2"/>
      <c r="B148" s="2"/>
      <c r="C148" s="2"/>
      <c r="D148" s="2"/>
      <c r="E148" s="2"/>
      <c r="F148" s="2"/>
      <c r="G148" s="2"/>
      <c r="H148" s="2"/>
      <c r="I148" s="2"/>
    </row>
    <row r="149" spans="1:9" x14ac:dyDescent="0.3">
      <c r="A149" s="2"/>
      <c r="B149" s="2"/>
      <c r="C149" s="2"/>
      <c r="D149" s="2"/>
      <c r="E149" s="2"/>
      <c r="F149" s="2"/>
      <c r="G149" s="2"/>
      <c r="H149" s="2"/>
      <c r="I149" s="2"/>
    </row>
    <row r="150" spans="1:9" x14ac:dyDescent="0.3">
      <c r="A150" s="2"/>
      <c r="B150" s="2"/>
      <c r="C150" s="2"/>
      <c r="D150" s="2"/>
      <c r="E150" s="2"/>
      <c r="F150" s="2"/>
      <c r="G150" s="2"/>
      <c r="H150" s="2"/>
      <c r="I150" s="2"/>
    </row>
    <row r="151" spans="1:9" x14ac:dyDescent="0.3">
      <c r="A151" s="2"/>
      <c r="B151" s="2"/>
      <c r="C151" s="2"/>
      <c r="D151" s="2"/>
      <c r="E151" s="2"/>
      <c r="F151" s="2"/>
      <c r="G151" s="2"/>
      <c r="H151" s="2"/>
      <c r="I151" s="2"/>
    </row>
    <row r="152" spans="1:9" x14ac:dyDescent="0.3">
      <c r="A152" s="2"/>
      <c r="B152" s="2"/>
      <c r="C152" s="2"/>
      <c r="D152" s="2"/>
      <c r="E152" s="2"/>
      <c r="F152" s="2"/>
      <c r="G152" s="2"/>
      <c r="H152" s="2"/>
      <c r="I152" s="2"/>
    </row>
    <row r="153" spans="1:9" x14ac:dyDescent="0.3">
      <c r="A153" s="2"/>
      <c r="B153" s="2"/>
      <c r="C153" s="2"/>
      <c r="D153" s="2"/>
      <c r="E153" s="2"/>
      <c r="F153" s="2"/>
      <c r="G153" s="2"/>
      <c r="H153" s="2"/>
      <c r="I153" s="2"/>
    </row>
    <row r="154" spans="1:9" x14ac:dyDescent="0.3">
      <c r="A154" s="2"/>
      <c r="B154" s="2"/>
      <c r="C154" s="2"/>
      <c r="D154" s="2"/>
      <c r="E154" s="2"/>
      <c r="F154" s="2"/>
      <c r="G154" s="2"/>
      <c r="H154" s="2"/>
      <c r="I154" s="2"/>
    </row>
    <row r="155" spans="1:9" x14ac:dyDescent="0.3">
      <c r="A155" s="2"/>
      <c r="B155" s="2"/>
      <c r="C155" s="2"/>
      <c r="D155" s="2"/>
      <c r="E155" s="2"/>
      <c r="F155" s="2"/>
      <c r="G155" s="2"/>
      <c r="H155" s="2"/>
      <c r="I155" s="2"/>
    </row>
    <row r="156" spans="1:9" x14ac:dyDescent="0.3">
      <c r="A156" s="2"/>
      <c r="B156" s="2"/>
      <c r="C156" s="2"/>
      <c r="D156" s="2"/>
      <c r="E156" s="2"/>
      <c r="F156" s="2"/>
      <c r="G156" s="2"/>
      <c r="H156" s="2"/>
      <c r="I156" s="2"/>
    </row>
    <row r="157" spans="1:9" x14ac:dyDescent="0.3">
      <c r="A157" s="2"/>
      <c r="B157" s="2"/>
      <c r="C157" s="2"/>
      <c r="D157" s="2"/>
      <c r="E157" s="2"/>
      <c r="F157" s="2"/>
      <c r="G157" s="2"/>
      <c r="H157" s="2"/>
      <c r="I157" s="2"/>
    </row>
    <row r="158" spans="1:9" x14ac:dyDescent="0.3">
      <c r="A158" s="2"/>
      <c r="B158" s="2"/>
      <c r="C158" s="2"/>
      <c r="D158" s="2"/>
      <c r="E158" s="2"/>
      <c r="F158" s="2"/>
      <c r="G158" s="2"/>
      <c r="H158" s="2"/>
      <c r="I158" s="2"/>
    </row>
    <row r="159" spans="1:9" x14ac:dyDescent="0.3">
      <c r="A159" s="2"/>
      <c r="B159" s="2"/>
      <c r="C159" s="2"/>
      <c r="D159" s="2"/>
      <c r="E159" s="2"/>
      <c r="F159" s="2"/>
      <c r="G159" s="2"/>
      <c r="H159" s="2"/>
      <c r="I159" s="2"/>
    </row>
    <row r="160" spans="1:9" x14ac:dyDescent="0.3">
      <c r="A160" s="2"/>
      <c r="B160" s="2"/>
      <c r="C160" s="2"/>
      <c r="D160" s="2"/>
      <c r="E160" s="2"/>
      <c r="F160" s="2"/>
      <c r="G160" s="2"/>
      <c r="H160" s="2"/>
      <c r="I160" s="2"/>
    </row>
    <row r="161" spans="1:9" x14ac:dyDescent="0.3">
      <c r="A161" s="2"/>
      <c r="B161" s="2"/>
      <c r="C161" s="2"/>
      <c r="D161" s="2"/>
      <c r="E161" s="2"/>
      <c r="F161" s="2"/>
      <c r="G161" s="2"/>
      <c r="H161" s="2"/>
      <c r="I161" s="2"/>
    </row>
    <row r="162" spans="1:9" x14ac:dyDescent="0.3">
      <c r="A162" s="2"/>
      <c r="B162" s="2"/>
      <c r="C162" s="2"/>
      <c r="D162" s="2"/>
      <c r="E162" s="2"/>
      <c r="F162" s="2"/>
      <c r="G162" s="2"/>
      <c r="H162" s="2"/>
      <c r="I162" s="2"/>
    </row>
    <row r="163" spans="1:9" x14ac:dyDescent="0.3">
      <c r="A163" s="2"/>
      <c r="B163" s="2"/>
      <c r="C163" s="2"/>
      <c r="D163" s="2"/>
      <c r="E163" s="2"/>
      <c r="F163" s="2"/>
      <c r="G163" s="2"/>
      <c r="H163" s="2"/>
      <c r="I163" s="2"/>
    </row>
    <row r="164" spans="1:9" x14ac:dyDescent="0.3">
      <c r="A164" s="2"/>
      <c r="B164" s="2"/>
      <c r="C164" s="2"/>
      <c r="D164" s="2"/>
      <c r="E164" s="2"/>
      <c r="F164" s="2"/>
      <c r="G164" s="2"/>
      <c r="H164" s="2"/>
      <c r="I164" s="2"/>
    </row>
    <row r="165" spans="1:9" x14ac:dyDescent="0.3">
      <c r="A165" s="2"/>
      <c r="B165" s="2"/>
      <c r="C165" s="2"/>
      <c r="D165" s="2"/>
      <c r="E165" s="2"/>
      <c r="F165" s="2"/>
      <c r="G165" s="2"/>
      <c r="H165" s="2"/>
      <c r="I165" s="2"/>
    </row>
    <row r="166" spans="1:9" x14ac:dyDescent="0.3">
      <c r="A166" s="2"/>
      <c r="B166" s="2"/>
      <c r="C166" s="2"/>
      <c r="D166" s="2"/>
      <c r="E166" s="2"/>
      <c r="F166" s="2"/>
      <c r="G166" s="2"/>
      <c r="H166" s="2"/>
      <c r="I166" s="2"/>
    </row>
    <row r="167" spans="1:9" x14ac:dyDescent="0.3">
      <c r="A167" s="2"/>
      <c r="B167" s="2"/>
      <c r="C167" s="2"/>
      <c r="D167" s="2"/>
      <c r="E167" s="2"/>
      <c r="F167" s="2"/>
      <c r="G167" s="2"/>
      <c r="H167" s="2"/>
      <c r="I167" s="2"/>
    </row>
    <row r="168" spans="1:9" x14ac:dyDescent="0.3">
      <c r="A168" s="2"/>
      <c r="B168" s="2"/>
      <c r="C168" s="2"/>
      <c r="D168" s="2"/>
      <c r="E168" s="2"/>
      <c r="F168" s="2"/>
      <c r="G168" s="2"/>
      <c r="H168" s="2"/>
      <c r="I168" s="2"/>
    </row>
    <row r="169" spans="1:9" x14ac:dyDescent="0.3">
      <c r="A169" s="2"/>
      <c r="B169" s="2"/>
      <c r="C169" s="2"/>
      <c r="D169" s="2"/>
      <c r="E169" s="2"/>
      <c r="F169" s="2"/>
      <c r="G169" s="2"/>
      <c r="H169" s="2"/>
      <c r="I169" s="2"/>
    </row>
    <row r="170" spans="1:9" x14ac:dyDescent="0.3">
      <c r="A170" s="2"/>
      <c r="B170" s="2"/>
      <c r="C170" s="2"/>
      <c r="D170" s="2"/>
      <c r="E170" s="2"/>
      <c r="F170" s="2"/>
      <c r="G170" s="2"/>
      <c r="H170" s="2"/>
      <c r="I170" s="2"/>
    </row>
    <row r="171" spans="1:9" x14ac:dyDescent="0.3">
      <c r="A171" s="2"/>
      <c r="B171" s="2"/>
      <c r="C171" s="2"/>
      <c r="D171" s="2"/>
      <c r="E171" s="2"/>
      <c r="F171" s="2"/>
      <c r="G171" s="2"/>
      <c r="H171" s="2"/>
      <c r="I171" s="2"/>
    </row>
    <row r="172" spans="1:9" x14ac:dyDescent="0.3">
      <c r="A172" s="2"/>
      <c r="B172" s="2"/>
      <c r="C172" s="2"/>
      <c r="D172" s="2"/>
      <c r="E172" s="2"/>
      <c r="F172" s="2"/>
      <c r="G172" s="2"/>
      <c r="H172" s="2"/>
      <c r="I172" s="2"/>
    </row>
    <row r="173" spans="1:9" x14ac:dyDescent="0.3">
      <c r="A173" s="2"/>
      <c r="B173" s="2"/>
      <c r="C173" s="2"/>
      <c r="D173" s="2"/>
      <c r="E173" s="2"/>
      <c r="F173" s="2"/>
      <c r="G173" s="2"/>
      <c r="H173" s="2"/>
      <c r="I173" s="2"/>
    </row>
    <row r="174" spans="1:9" x14ac:dyDescent="0.3">
      <c r="A174" s="2"/>
      <c r="B174" s="2"/>
      <c r="C174" s="2"/>
      <c r="D174" s="2"/>
      <c r="E174" s="2"/>
      <c r="F174" s="2"/>
      <c r="G174" s="2"/>
      <c r="H174" s="2"/>
      <c r="I174" s="2"/>
    </row>
    <row r="175" spans="1:9" x14ac:dyDescent="0.3">
      <c r="A175" s="2"/>
      <c r="B175" s="2"/>
      <c r="C175" s="2"/>
      <c r="D175" s="2"/>
      <c r="E175" s="2"/>
      <c r="F175" s="2"/>
      <c r="G175" s="2"/>
      <c r="H175" s="2"/>
      <c r="I175" s="2"/>
    </row>
    <row r="176" spans="1:9" x14ac:dyDescent="0.3">
      <c r="A176" s="2"/>
      <c r="B176" s="2"/>
      <c r="C176" s="2"/>
      <c r="D176" s="2"/>
      <c r="E176" s="2"/>
      <c r="F176" s="2"/>
      <c r="G176" s="2"/>
      <c r="H176" s="2"/>
      <c r="I176" s="2"/>
    </row>
    <row r="177" spans="1:9" x14ac:dyDescent="0.3">
      <c r="A177" s="2"/>
      <c r="B177" s="2"/>
      <c r="C177" s="2"/>
      <c r="D177" s="2"/>
      <c r="E177" s="2"/>
      <c r="F177" s="2"/>
      <c r="G177" s="2"/>
      <c r="H177" s="2"/>
      <c r="I177" s="2"/>
    </row>
    <row r="178" spans="1:9" x14ac:dyDescent="0.3">
      <c r="A178" s="2"/>
      <c r="B178" s="2"/>
      <c r="C178" s="2"/>
      <c r="D178" s="2"/>
      <c r="E178" s="2"/>
      <c r="F178" s="2"/>
      <c r="G178" s="2"/>
      <c r="H178" s="2"/>
      <c r="I178" s="2"/>
    </row>
    <row r="179" spans="1:9" x14ac:dyDescent="0.3">
      <c r="A179" s="2"/>
      <c r="B179" s="2"/>
      <c r="C179" s="2"/>
      <c r="D179" s="2"/>
      <c r="E179" s="2"/>
      <c r="F179" s="2"/>
      <c r="G179" s="2"/>
      <c r="H179" s="2"/>
      <c r="I179" s="2"/>
    </row>
    <row r="180" spans="1:9" x14ac:dyDescent="0.3">
      <c r="A180" s="2"/>
      <c r="B180" s="2"/>
      <c r="C180" s="2"/>
      <c r="D180" s="2"/>
      <c r="E180" s="2"/>
      <c r="F180" s="2"/>
      <c r="G180" s="2"/>
      <c r="H180" s="2"/>
      <c r="I180" s="2"/>
    </row>
    <row r="181" spans="1:9" x14ac:dyDescent="0.3">
      <c r="A181" s="2"/>
      <c r="B181" s="2"/>
      <c r="C181" s="2"/>
      <c r="D181" s="2"/>
      <c r="E181" s="2"/>
      <c r="F181" s="2"/>
      <c r="G181" s="2"/>
      <c r="H181" s="2"/>
      <c r="I181" s="2"/>
    </row>
    <row r="182" spans="1:9" x14ac:dyDescent="0.3">
      <c r="A182" s="2"/>
      <c r="B182" s="2"/>
      <c r="C182" s="2"/>
      <c r="D182" s="2"/>
      <c r="E182" s="2"/>
      <c r="F182" s="2"/>
      <c r="G182" s="2"/>
      <c r="H182" s="2"/>
      <c r="I182" s="2"/>
    </row>
    <row r="183" spans="1:9" x14ac:dyDescent="0.3">
      <c r="A183" s="2"/>
      <c r="B183" s="2"/>
      <c r="C183" s="2"/>
      <c r="D183" s="2"/>
      <c r="E183" s="2"/>
      <c r="F183" s="2"/>
      <c r="G183" s="2"/>
      <c r="H183" s="2"/>
      <c r="I183" s="2"/>
    </row>
    <row r="184" spans="1:9" x14ac:dyDescent="0.3">
      <c r="A184" s="2"/>
      <c r="B184" s="2"/>
      <c r="C184" s="2"/>
      <c r="D184" s="2"/>
      <c r="E184" s="2"/>
      <c r="F184" s="2"/>
      <c r="G184" s="2"/>
      <c r="H184" s="2"/>
      <c r="I184" s="2"/>
    </row>
    <row r="185" spans="1:9" x14ac:dyDescent="0.3">
      <c r="A185" s="2"/>
      <c r="B185" s="2"/>
      <c r="C185" s="2"/>
      <c r="D185" s="2"/>
      <c r="E185" s="2"/>
      <c r="F185" s="2"/>
      <c r="G185" s="2"/>
      <c r="H185" s="2"/>
      <c r="I185" s="2"/>
    </row>
  </sheetData>
  <mergeCells count="4">
    <mergeCell ref="A33:D33"/>
    <mergeCell ref="A1:D1"/>
    <mergeCell ref="A3:D3"/>
    <mergeCell ref="A2:D2"/>
  </mergeCells>
  <phoneticPr fontId="0" type="noConversion"/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art.37</vt:lpstr>
      <vt:lpstr>Arkusz1</vt:lpstr>
    </vt:vector>
  </TitlesOfParts>
  <Company>URZĄD MIEJSKI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WYDZIAŁ FINANSÓW</dc:creator>
  <cp:lastModifiedBy>Użytkownik systemu Windows</cp:lastModifiedBy>
  <cp:lastPrinted>2021-05-21T10:26:27Z</cp:lastPrinted>
  <dcterms:created xsi:type="dcterms:W3CDTF">2002-01-07T12:55:29Z</dcterms:created>
  <dcterms:modified xsi:type="dcterms:W3CDTF">2021-05-21T10:26:28Z</dcterms:modified>
</cp:coreProperties>
</file>